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<sst xmlns="http://schemas.openxmlformats.org/spreadsheetml/2006/main" count="34" uniqueCount="33">
  <si>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</si>
  <si>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</si>
  <si>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</si>
  <si>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</si>
  <si>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</si>
  <si>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</si>
  <si>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</si>
  <si>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</si>
  <si>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</si>
  <si>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</si>
  <si>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</si>
  <si>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</si>
  <si>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</si>
  <si>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</si>
  <si>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</si>
  <si>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</si>
  <si>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</si>
  <si>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</si>
  <si>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</si>
  <si>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</si>
  <si>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</si>
  <si>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</si>
  <si>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</si>
  <si>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</si>
  <si>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</si>
  <si>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</si>
  <si>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</si>
  <si>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V1.02</t>
  </si>
  <si>
    <t>m</t>
  </si>
  <si>
    <t>w</t>
  </si>
  <si>
    <t>Sollzeit Staffellauf in Sek</t>
  </si>
  <si>
    <t>Kreisentscheid im Bundeswettbewerb</t>
  </si>
  <si>
    <t>Kreis Plön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</si>
</sst>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  <numFmt numFmtId="174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" borderId="5" xfId="0" applyNumberForma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" xfId="0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2" borderId="13" xfId="0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2" fillId="5" borderId="21" xfId="0" applyFont="1" applyFill="1" applyBorder="1" applyAlignment="1" applyProtection="1">
      <alignment horizontal="left" vertical="center"/>
      <protection locked="0"/>
    </xf>
    <xf numFmtId="14" fontId="12" fillId="5" borderId="17" xfId="0" applyNumberFormat="1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5" borderId="26" xfId="0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center" vertical="center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1" fontId="0" fillId="4" borderId="27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0" fontId="12" fillId="5" borderId="30" xfId="0" applyFont="1" applyFill="1" applyBorder="1" applyAlignment="1" applyProtection="1">
      <alignment horizontal="center" vertical="center"/>
      <protection locked="0"/>
    </xf>
    <xf numFmtId="0" fontId="12" fillId="5" borderId="31" xfId="0" applyFont="1" applyFill="1" applyBorder="1" applyAlignment="1" applyProtection="1">
      <alignment horizontal="left" vertical="center"/>
      <protection locked="0"/>
    </xf>
    <xf numFmtId="1" fontId="0" fillId="6" borderId="18" xfId="0" applyNumberForma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left" vertical="center"/>
    </xf>
    <xf numFmtId="1" fontId="0" fillId="3" borderId="32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1" fontId="4" fillId="3" borderId="27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" fontId="4" fillId="3" borderId="3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" borderId="2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6" borderId="35" xfId="0" applyNumberForma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14" fontId="3" fillId="7" borderId="24" xfId="0" applyNumberFormat="1" applyFont="1" applyFill="1" applyBorder="1" applyAlignment="1" applyProtection="1">
      <alignment horizontal="center" vertical="center"/>
      <protection locked="0"/>
    </xf>
    <xf numFmtId="14" fontId="3" fillId="7" borderId="13" xfId="0" applyNumberFormat="1" applyFont="1" applyFill="1" applyBorder="1" applyAlignment="1" applyProtection="1">
      <alignment horizontal="center" vertical="center"/>
      <protection locked="0"/>
    </xf>
    <xf numFmtId="14" fontId="3" fillId="7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3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1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G8" sqref="G8:H8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75" t="s">
        <v>8</v>
      </c>
      <c r="C1" s="75"/>
      <c r="D1" s="75"/>
      <c r="E1" s="75"/>
      <c r="F1" s="75"/>
      <c r="G1" s="75"/>
      <c r="H1" s="19"/>
      <c r="I1" s="3"/>
    </row>
    <row r="2" spans="1:9" ht="18">
      <c r="A2" s="20"/>
      <c r="B2" s="91" t="s">
        <v>12</v>
      </c>
      <c r="C2" s="91"/>
      <c r="D2" s="91"/>
      <c r="E2" s="91"/>
      <c r="F2" s="91"/>
      <c r="G2" s="9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76" t="s">
        <v>31</v>
      </c>
      <c r="C4" s="77"/>
      <c r="D4" s="78"/>
      <c r="E4" s="24" t="s">
        <v>9</v>
      </c>
      <c r="F4" s="82">
        <v>40179</v>
      </c>
      <c r="G4" s="83"/>
      <c r="H4" s="8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76"/>
      <c r="C6" s="77"/>
      <c r="D6" s="7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79"/>
      <c r="C8" s="80"/>
      <c r="D8" s="81"/>
      <c r="E8" s="21"/>
      <c r="F8" s="24" t="s">
        <v>15</v>
      </c>
      <c r="G8" s="79"/>
      <c r="H8" s="81"/>
      <c r="I8" s="4"/>
      <c r="J8" s="1"/>
      <c r="K8" s="1">
        <f>DAY(F4)</f>
        <v>1</v>
      </c>
      <c r="L8" s="1">
        <f>MONTH(F4)</f>
        <v>1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79" t="s">
        <v>32</v>
      </c>
      <c r="C10" s="80"/>
      <c r="D10" s="8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92"/>
      <c r="G12" s="92"/>
      <c r="H12" s="9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1992</v>
      </c>
      <c r="E13" s="89" t="s">
        <v>10</v>
      </c>
      <c r="F13" s="9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1994</v>
      </c>
      <c r="E14" s="33">
        <f>YEAR(F4)-12</f>
        <v>1998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28</v>
      </c>
      <c r="L15" t="s">
        <v>29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1</v>
      </c>
      <c r="L16" s="1">
        <f>L8</f>
        <v>1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1</v>
      </c>
      <c r="L17" s="1">
        <f>L8</f>
        <v>1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1</v>
      </c>
      <c r="L18" s="1">
        <f>L8</f>
        <v>1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1</v>
      </c>
      <c r="L19" s="1">
        <f>L8</f>
        <v>1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1</v>
      </c>
      <c r="L20" s="1">
        <f>L8</f>
        <v>1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1</v>
      </c>
      <c r="L21" s="1">
        <f>L8</f>
        <v>1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1</v>
      </c>
      <c r="L22" s="1">
        <f>L8</f>
        <v>1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1</v>
      </c>
      <c r="L23" s="1">
        <f>L8</f>
        <v>1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1</v>
      </c>
      <c r="L24" s="1">
        <f>L8</f>
        <v>1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1</v>
      </c>
      <c r="L25" s="1">
        <f>L8</f>
        <v>1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96" t="s">
        <v>26</v>
      </c>
      <c r="B26" s="97"/>
      <c r="C26" s="98"/>
      <c r="D26" s="85" t="s">
        <v>2</v>
      </c>
      <c r="E26" s="8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99"/>
      <c r="B27" s="100"/>
      <c r="C27" s="101"/>
      <c r="D27" s="87" t="s">
        <v>13</v>
      </c>
      <c r="E27" s="8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102"/>
      <c r="B28" s="103"/>
      <c r="C28" s="104"/>
      <c r="D28" s="94" t="s">
        <v>14</v>
      </c>
      <c r="E28" s="9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27</v>
      </c>
      <c r="B29" s="46" t="s">
        <v>22</v>
      </c>
      <c r="C29" s="47"/>
      <c r="D29" s="87" t="s">
        <v>30</v>
      </c>
      <c r="E29" s="88"/>
      <c r="F29" s="32">
        <f>IF(F26&gt;98,80-(F27-12)*3,"")</f>
      </c>
      <c r="G29" s="12"/>
      <c r="H29" s="10">
        <f>IF(H26&gt;89,160-(H27-10)*5,"")</f>
      </c>
      <c r="I29" s="62"/>
    </row>
  </sheetData>
  <sheetProtection password="D3FA" sheet="1" objects="1" scenarios="1" selectLockedCells="1"/>
  <mergeCells count="15">
    <mergeCell ref="D26:E26"/>
    <mergeCell ref="D29:E29"/>
    <mergeCell ref="E13:F13"/>
    <mergeCell ref="B2:G2"/>
    <mergeCell ref="F12:H12"/>
    <mergeCell ref="D27:E27"/>
    <mergeCell ref="D28:E28"/>
    <mergeCell ref="A26:C28"/>
    <mergeCell ref="B1:G1"/>
    <mergeCell ref="B4:D4"/>
    <mergeCell ref="B8:D8"/>
    <mergeCell ref="B10:D10"/>
    <mergeCell ref="B6:D6"/>
    <mergeCell ref="G8:H8"/>
    <mergeCell ref="F4:H4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Manfred</cp:lastModifiedBy>
  <cp:lastPrinted>2010-01-15T07:12:56Z</cp:lastPrinted>
  <dcterms:created xsi:type="dcterms:W3CDTF">2003-04-08T12:46:16Z</dcterms:created>
  <dcterms:modified xsi:type="dcterms:W3CDTF">2010-01-24T12:49:33Z</dcterms:modified>
  <cp:category/>
  <cp:version/>
  <cp:contentType/>
  <cp:contentStatus/>
</cp:coreProperties>
</file>